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655"/>
  </bookViews>
  <sheets>
    <sheet name="1" sheetId="12" r:id="rId1"/>
    <sheet name="Лист1" sheetId="13" r:id="rId2"/>
  </sheets>
  <definedNames>
    <definedName name="_xlnm._FilterDatabase" localSheetId="0" hidden="1">'1'!$A$5:$F$44</definedName>
    <definedName name="_xlnm.Print_Titles" localSheetId="0">'1'!$5:$5</definedName>
    <definedName name="_xlnm.Print_Area" localSheetId="0">'1'!$A$1:$F$44</definedName>
  </definedNames>
  <calcPr calcId="144525"/>
</workbook>
</file>

<file path=xl/sharedStrings.xml><?xml version="1.0" encoding="utf-8"?>
<sst xmlns="http://schemas.openxmlformats.org/spreadsheetml/2006/main" count="97" uniqueCount="68">
  <si>
    <t>Информация о выполнении показателей результативности, установленных Соглашением о предоставлении субсидий из федерального бюджета, за 9 месяцев 2021 года</t>
  </si>
  <si>
    <t>№ п/п</t>
  </si>
  <si>
    <t>Результат использования субсидий</t>
  </si>
  <si>
    <t>Ед. изм.</t>
  </si>
  <si>
    <t>Планируемое значение на 2021 год</t>
  </si>
  <si>
    <t xml:space="preserve">Фактическое значение на отчетную дату                    </t>
  </si>
  <si>
    <t>Причины недостижения показателя</t>
  </si>
  <si>
    <t>Субсидии на обеспечение комплексного развития сельских территорий</t>
  </si>
  <si>
    <t xml:space="preserve">Численность работников-граждан Российской Федерации, обучающихся по ученическим договорам и по договорам о целевом обучении в федеральных государственных образовательных организациях высшего, среднего и дополнительного профессионального образования, находящихся в ведении Министерства сельского хозяйства Российской Федерации, Федерального агенства по рыболовству и Федеральной службы по ветеринарному и фитосанитарному надзору, а также проходящих профессиональное обучение по сельскохозяйственным специальностям в федеральных государственных образовательных организациях высшего, среднего и дополнительного профессионального образования, находящихся в ведении иных федеральных органов исполнительной власти                                             </t>
  </si>
  <si>
    <t>Человек</t>
  </si>
  <si>
    <t>Направлено письмо в Минсельхоз России о корректировке целевого показателя</t>
  </si>
  <si>
    <t>Численность студентов - граждан Российской Федерации,  обучающихся в федеральных государственных образовательных организациях высшего, среднего и дополнительного профессионального образования, находящися в ведении Министерству сельского хозяйства Российской Федерации, Федеральному агенству по рыболовству и Федеральной службы по ветеринарному и фитосанитарному надзору, а также проходящих профессиональное обучение по сельскохозяйственным специальностям в федеральных государственных образовательных организациях высшего, среднего и дополнительного профессионального образования, находящихся в ведении иных федеральных органов исполнительной власти, привлеченных сельскохозяйственными товаропроизводителями для прохождения производственной практики</t>
  </si>
  <si>
    <t>Объем ввода (приобретения) жилья для граждан, проживающих на сельских территориях</t>
  </si>
  <si>
    <t>Кв. м.</t>
  </si>
  <si>
    <t>Достижение показателя планируется по итогам 2021 года</t>
  </si>
  <si>
    <t>Объем ввода жилья, предоставленного гражданам по договорам найма жилого помещения</t>
  </si>
  <si>
    <t>Количество реализованных проектов по обустройству объектами инженерной инфраструктуры и благоустройству площадок, расположенных на сельских территориях, под компактную жилищную застройку</t>
  </si>
  <si>
    <t>Единиц</t>
  </si>
  <si>
    <t>Количество реализованных проектов по благоустройству сельских территорий</t>
  </si>
  <si>
    <t>Количество реализованных проектов комплексного развития сельских территорий</t>
  </si>
  <si>
    <t>Иной межбюджетный трансферт, имеющий целевое назначение на возмещение части затрат на уплату процентов по инвестиционным кредитам (займам) в агропромышленном комплексе</t>
  </si>
  <si>
    <t>Объем остатка ссудной задолженности по субсидируемым кредитам (займам)</t>
  </si>
  <si>
    <t>Тыс. руб.</t>
  </si>
  <si>
    <t>Субсидии на поддержку сельскохозяйственного производства по отдельным подотраслям растениеводства и животноводства</t>
  </si>
  <si>
    <t>Валовой сбор картофеля в сельскохозяйственных организациях, крестьянских (фермерских) хозяйствах, включая индивидуальных предпринимателей</t>
  </si>
  <si>
    <t>Тыс. тонн</t>
  </si>
  <si>
    <t>Сезонность работ</t>
  </si>
  <si>
    <t>Валовой сбор овощей открытого грунта в сельскохозяйственных организациях, крестьянских (фермерских) хозяйствах, включая индивидуальных предпринимателей</t>
  </si>
  <si>
    <t>Доля застрахованной посевной (посадочной) площади в общей посевной (посадочной) площади (в условных единицах площади)</t>
  </si>
  <si>
    <t>%</t>
  </si>
  <si>
    <t>Доля площади, засеваемой элитными семенами, в общей площади посевов, занятой семенами сортов растений</t>
  </si>
  <si>
    <t>Размер посевных площадей, занятых льном-долгунцом и технической коноплей, в сельскохозяйственных организациях, крестьянских (фермерских) хозяйствах, и у индивидуальных предпринимателей</t>
  </si>
  <si>
    <t>Тыс. га</t>
  </si>
  <si>
    <t>Доля застрахованного поголовья сельскохозяйственных животных в общем поголовье сельскохозяйственных животных</t>
  </si>
  <si>
    <t>Объявлен прием документов с 20 сентября по 20 октября 2021 года. Достижение показателя планируется по итогам 2021 года</t>
  </si>
  <si>
    <t>Численность племенного маточного поголовья сельскохозяйственных животных (в пересчете на условные головы)</t>
  </si>
  <si>
    <t>Тыс. голов</t>
  </si>
  <si>
    <t>Ведется прием документов на продление статуса племенного репродуктора 3-мя хозяйствами. Значение показателя будет достигнуто к 31.12.2021</t>
  </si>
  <si>
    <t>Производство молока в сельскохозяйственных организациях, крестьянских (фермерских) хозяйствах, включая индивидуальных предпринимателей</t>
  </si>
  <si>
    <t>Значение показателя будет достигнуто к 31.12.2021</t>
  </si>
  <si>
    <t>Субсидия на реализацию мероприятий в области мелиорации земель сельскохозяйственного назначения</t>
  </si>
  <si>
    <t>Ввод в эксплуатацию мелиорируемых земель за счет проведения гидромелиоративных мероприятий</t>
  </si>
  <si>
    <t>Гектар</t>
  </si>
  <si>
    <t>Вовлечение в оборот выбывших сельскохозяйственных угодий за счет проведения культуртехнических мероприятий</t>
  </si>
  <si>
    <t>Площадь пашни, на которой  реализованы мероприятия в области известкования кислых почв</t>
  </si>
  <si>
    <t>Субсидия на стимулирование развития приоритетных подотраслей агропромышленного комплекса и развитие малых форм хозяйствования</t>
  </si>
  <si>
    <t>Количество проектов грантополучателей, реализованных с помощью грантовой поддержки на развитие семейных ферм и гранта "Агропрогресс"</t>
  </si>
  <si>
    <t>Проведен конкурсный отбор грантополучателей. Значение показателя будет достигнуто к 31.12.2021</t>
  </si>
  <si>
    <t>Прирост объема сельскохозяйственной продукции, произведенной в отчетном году крестьянскими (фермерскими) хозяйствами и индивидуальными предпринимателями, реализующими проекты с помощью грантовой поддержки на развитие семейных ферм и гранта "Агропрогресс", за последние 5 лет (включая отчетный год), по отношению к предыдущему году</t>
  </si>
  <si>
    <t>процент</t>
  </si>
  <si>
    <t>Количество проектов грантополучателей, релизуемых с помощью грантовой поддержки на развитие  материально- технической базы сельскохозяйственных потребительских кооперативов</t>
  </si>
  <si>
    <t>Прирост объема сельскохозяйственной продукции, реализованной в отчетном году сельскохозяйственными потребительскими кооперативами, получившими грантовую поддержку, за последние 5 лет (включая отчетный год), по отношению к предыдущему году</t>
  </si>
  <si>
    <t>Прирост производства молока в сельскохозяйственных организациях, крестьянских (фермерских) хозяйствах, и у  индивидуальных предпринимателей за отчетный год по отношению к среднему за 5 лет, предшествующих текущему финансовому году, объему производства молока</t>
  </si>
  <si>
    <t>Значение показателя будет достигнуто к 31.12.2021 после предоставления получателями субсидии отчетов о достижении результатов</t>
  </si>
  <si>
    <t>Прирост маточного товарного поголовья крупного рогатого скота специализированных мясных пород в сельскохозяйственных организациях, крестьянских (фермерских) хозяйствах и у индивидуальных предпринимателей за отчетный год по отношению к предыдущему году</t>
  </si>
  <si>
    <t>Валовой сбор льноволокна и пеньковолокна в сельскохозяйственных организациях, крестьянских (фермерских) хозяйствах и у индивидуальных предпринимателей</t>
  </si>
  <si>
    <t>Отсутствие получателей субсидии, господдержка предоставлена в рамках "компенсирующей субсидии"</t>
  </si>
  <si>
    <t xml:space="preserve">Субсидия на создание системы поддержки фермеров и развитие сельской кооперации </t>
  </si>
  <si>
    <t>Субъекты МСП в АПК получили комплексную поддержку с момента начала предпринимательской деятельности до выхода на уровень развития, предполагающий интеграцию в более крупные еденицы бизнеса (количество субъектов МСП в АПК, получивших поддержку, в том числе в результате услуг, оказанных центрами компетенций в сфере сельскохозяйственной кооперации и поддержки фермеров, накопительным итогом)</t>
  </si>
  <si>
    <t>Значение показателя будет достигнуто к 31.12.2021 после полного распределения лимитов бюджетных ассигнований</t>
  </si>
  <si>
    <t>Государственная поддержка производства масличных культур</t>
  </si>
  <si>
    <t>Прирост объема производства семян рапса в году предоставления субсидии по отношению к базовому (2019) году</t>
  </si>
  <si>
    <t>Значение показателя будет достигнуто после предоставления субсидии сельхозтоваропроизводителям (до 31.12.2021)</t>
  </si>
  <si>
    <t>Субсидии на осуществление компенсации производителям муки части затрат на закупку продовольственной пшеницы</t>
  </si>
  <si>
    <t>Объем продовольственной пшеницы, приобретенной производителями муки с использованием иных межбюджетных трансфертов</t>
  </si>
  <si>
    <t>Тонн</t>
  </si>
  <si>
    <t>Субсидии на осуществление компенсации предприятиям хлебопекарной промышленности части затрат на реализацию произведенных и реализованных хлеба и хлебобулочных изделий</t>
  </si>
  <si>
    <t>Объем произведенного и реализованного хлеба и хлебобулочных изделий с использованием компенсаций</t>
  </si>
</sst>
</file>

<file path=xl/styles.xml><?xml version="1.0" encoding="utf-8"?>
<styleSheet xmlns="http://schemas.openxmlformats.org/spreadsheetml/2006/main">
  <numFmts count="8">
    <numFmt numFmtId="176" formatCode="_-* #,##0\ &quot;₽&quot;_-;\-* #,##0\ &quot;₽&quot;_-;_-* \-\ &quot;₽&quot;_-;_-@_-"/>
    <numFmt numFmtId="177" formatCode="_-* #,##0.00\ &quot;₽&quot;_-;\-* #,##0.00\ &quot;₽&quot;_-;_-* \-??\ &quot;₽&quot;_-;_-@_-"/>
    <numFmt numFmtId="43" formatCode="_-* #,##0.00_-;\-* #,##0.00_-;_-* &quot;-&quot;??_-;_-@_-"/>
    <numFmt numFmtId="41" formatCode="_-* #,##0_-;\-* #,##0_-;_-* &quot;-&quot;_-;_-@_-"/>
    <numFmt numFmtId="178" formatCode="0.0"/>
    <numFmt numFmtId="179" formatCode="#\ ##0.0"/>
    <numFmt numFmtId="180" formatCode="0.0_ "/>
    <numFmt numFmtId="181" formatCode="#\ ##0.00"/>
  </numFmts>
  <fonts count="30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2"/>
      <color theme="1"/>
      <name val="Times New Roman"/>
      <charset val="204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  <font>
      <sz val="11"/>
      <color rgb="FF9C65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0"/>
      <color rgb="FF000000"/>
      <name val="Arial"/>
      <charset val="204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0"/>
      <name val="Arial Cyr"/>
      <charset val="204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4">
    <xf numFmtId="0" fontId="0" fillId="0" borderId="0"/>
    <xf numFmtId="0" fontId="9" fillId="4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0" fillId="0" borderId="0"/>
    <xf numFmtId="43" fontId="8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8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29" fillId="19" borderId="3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9" fontId="11" fillId="0" borderId="2">
      <alignment wrapText="1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2"/>
    <xf numFmtId="0" fontId="11" fillId="0" borderId="2"/>
    <xf numFmtId="0" fontId="0" fillId="0" borderId="0"/>
    <xf numFmtId="0" fontId="0" fillId="0" borderId="0"/>
    <xf numFmtId="0" fontId="0" fillId="0" borderId="0"/>
    <xf numFmtId="0" fontId="16" fillId="0" borderId="0"/>
    <xf numFmtId="0" fontId="0" fillId="0" borderId="0"/>
    <xf numFmtId="0" fontId="10" fillId="0" borderId="0"/>
    <xf numFmtId="0" fontId="0" fillId="0" borderId="0"/>
    <xf numFmtId="0" fontId="16" fillId="0" borderId="0"/>
    <xf numFmtId="0" fontId="10" fillId="0" borderId="0"/>
    <xf numFmtId="0" fontId="16" fillId="0" borderId="0"/>
    <xf numFmtId="0" fontId="0" fillId="0" borderId="0"/>
    <xf numFmtId="0" fontId="0" fillId="0" borderId="0"/>
    <xf numFmtId="0" fontId="16" fillId="0" borderId="0"/>
    <xf numFmtId="0" fontId="10" fillId="0" borderId="0"/>
    <xf numFmtId="0" fontId="0" fillId="0" borderId="0"/>
    <xf numFmtId="0" fontId="0" fillId="0" borderId="0"/>
    <xf numFmtId="0" fontId="16" fillId="0" borderId="0"/>
    <xf numFmtId="0" fontId="0" fillId="0" borderId="0"/>
    <xf numFmtId="0" fontId="0" fillId="0" borderId="0"/>
    <xf numFmtId="0" fontId="0" fillId="0" borderId="0"/>
  </cellStyleXfs>
  <cellXfs count="38">
    <xf numFmtId="0" fontId="0" fillId="0" borderId="0" xfId="0"/>
    <xf numFmtId="178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7" applyFont="1" applyFill="1" applyAlignment="1">
      <alignment horizontal="center" wrapText="1"/>
    </xf>
    <xf numFmtId="0" fontId="3" fillId="0" borderId="0" xfId="7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7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left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80" fontId="1" fillId="0" borderId="0" xfId="0" applyNumberFormat="1" applyFont="1" applyFill="1"/>
    <xf numFmtId="179" fontId="1" fillId="0" borderId="1" xfId="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/>
    </xf>
  </cellXfs>
  <cellStyles count="7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Обычный 2 2" xfId="7"/>
    <cellStyle name="Запятая" xfId="8" builtinId="3"/>
    <cellStyle name="40% — Акцент6" xfId="9" builtinId="51"/>
    <cellStyle name="Процент" xfId="10" builtinId="5"/>
    <cellStyle name="20% — Акцент2" xfId="11" builtinId="34"/>
    <cellStyle name="Итого" xfId="12" builtinId="25"/>
    <cellStyle name="Вывод" xfId="13" builtinId="21"/>
    <cellStyle name="Гиперссылка" xfId="14" builtinId="8"/>
    <cellStyle name="40% — Акцент4" xfId="15" builtinId="43"/>
    <cellStyle name="Открывавшаяся гиперссылка" xfId="16" builtinId="9"/>
    <cellStyle name="Примечание" xfId="17" builtinId="10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Обычный 2" xfId="42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st34" xfId="49"/>
    <cellStyle name="Акцент6" xfId="50" builtinId="49"/>
    <cellStyle name="60% — Акцент6" xfId="51" builtinId="52"/>
    <cellStyle name="xl31" xfId="52"/>
    <cellStyle name="xl31 2" xfId="53"/>
    <cellStyle name="Обычный 12" xfId="54"/>
    <cellStyle name="Обычный 14" xfId="55"/>
    <cellStyle name="Обычный 17" xfId="56"/>
    <cellStyle name="Обычный 18" xfId="57"/>
    <cellStyle name="Обычный 2 4" xfId="58"/>
    <cellStyle name="Обычный 2 2 2" xfId="59"/>
    <cellStyle name="Обычный 2 3" xfId="60"/>
    <cellStyle name="Обычный 2 5" xfId="61"/>
    <cellStyle name="Обычный 2_ГП на 2015 г изм 16.02" xfId="62"/>
    <cellStyle name="Обычный 20" xfId="63"/>
    <cellStyle name="Обычный 21" xfId="64"/>
    <cellStyle name="Обычный 3" xfId="65"/>
    <cellStyle name="Обычный 3 2" xfId="66"/>
    <cellStyle name="Обычный 3 3" xfId="67"/>
    <cellStyle name="Обычный 4" xfId="68"/>
    <cellStyle name="Обычный 6" xfId="69"/>
    <cellStyle name="Обычный 4 2" xfId="70"/>
    <cellStyle name="Обычный 5" xfId="71"/>
    <cellStyle name="Обычный 7" xfId="72"/>
    <cellStyle name="Обычный 8" xfId="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tabSelected="1" view="pageBreakPreview" zoomScale="80" zoomScaleNormal="75" workbookViewId="0">
      <pane ySplit="5" topLeftCell="A6" activePane="bottomLeft" state="frozen"/>
      <selection/>
      <selection pane="bottomLeft" activeCell="C7" sqref="C7"/>
    </sheetView>
  </sheetViews>
  <sheetFormatPr defaultColWidth="9.14285714285714" defaultRowHeight="15.75" outlineLevelCol="7"/>
  <cols>
    <col min="1" max="1" width="7" style="3" customWidth="1"/>
    <col min="2" max="2" width="60.5714285714286" style="4" customWidth="1"/>
    <col min="3" max="3" width="13.1428571428571" style="5" customWidth="1"/>
    <col min="4" max="4" width="16.8571428571429" style="6" customWidth="1"/>
    <col min="5" max="5" width="16.5714285714286" style="7" customWidth="1"/>
    <col min="6" max="6" width="31.6" style="4" customWidth="1"/>
    <col min="7" max="16384" width="9.14285714285714" style="3"/>
  </cols>
  <sheetData>
    <row r="1" spans="2:3">
      <c r="B1" s="8"/>
      <c r="C1" s="8"/>
    </row>
    <row r="2" spans="1:6">
      <c r="A2" s="9" t="s">
        <v>0</v>
      </c>
      <c r="B2" s="9"/>
      <c r="C2" s="9"/>
      <c r="D2" s="10"/>
      <c r="E2" s="9"/>
      <c r="F2" s="9"/>
    </row>
    <row r="3" ht="15" spans="1:6">
      <c r="A3" s="9"/>
      <c r="B3" s="9"/>
      <c r="C3" s="9"/>
      <c r="D3" s="10"/>
      <c r="E3" s="9"/>
      <c r="F3" s="9"/>
    </row>
    <row r="5" ht="63" customHeight="1" spans="1:6">
      <c r="A5" s="11" t="s">
        <v>1</v>
      </c>
      <c r="B5" s="11" t="s">
        <v>2</v>
      </c>
      <c r="C5" s="11" t="s">
        <v>3</v>
      </c>
      <c r="D5" s="12" t="s">
        <v>4</v>
      </c>
      <c r="E5" s="12" t="s">
        <v>5</v>
      </c>
      <c r="F5" s="12" t="s">
        <v>6</v>
      </c>
    </row>
    <row r="6" spans="1:6">
      <c r="A6" s="13"/>
      <c r="B6" s="14" t="s">
        <v>7</v>
      </c>
      <c r="C6" s="14"/>
      <c r="D6" s="15"/>
      <c r="E6" s="14"/>
      <c r="F6" s="14"/>
    </row>
    <row r="7" ht="236.25" spans="1:6">
      <c r="A7" s="16">
        <v>1</v>
      </c>
      <c r="B7" s="17" t="s">
        <v>8</v>
      </c>
      <c r="C7" s="18" t="s">
        <v>9</v>
      </c>
      <c r="D7" s="19">
        <v>7</v>
      </c>
      <c r="E7" s="16">
        <v>0</v>
      </c>
      <c r="F7" s="20" t="s">
        <v>10</v>
      </c>
    </row>
    <row r="8" ht="252" spans="1:6">
      <c r="A8" s="16">
        <v>2</v>
      </c>
      <c r="B8" s="17" t="s">
        <v>11</v>
      </c>
      <c r="C8" s="18" t="s">
        <v>9</v>
      </c>
      <c r="D8" s="19">
        <v>167</v>
      </c>
      <c r="E8" s="16">
        <v>0</v>
      </c>
      <c r="F8" s="20" t="s">
        <v>10</v>
      </c>
    </row>
    <row r="9" ht="47.25" spans="1:6">
      <c r="A9" s="16">
        <v>3</v>
      </c>
      <c r="B9" s="17" t="s">
        <v>12</v>
      </c>
      <c r="C9" s="18" t="s">
        <v>13</v>
      </c>
      <c r="D9" s="19">
        <v>1472</v>
      </c>
      <c r="E9" s="16">
        <v>0</v>
      </c>
      <c r="F9" s="20" t="s">
        <v>14</v>
      </c>
    </row>
    <row r="10" ht="47.25" spans="1:6">
      <c r="A10" s="16">
        <v>4</v>
      </c>
      <c r="B10" s="17" t="s">
        <v>15</v>
      </c>
      <c r="C10" s="18" t="s">
        <v>13</v>
      </c>
      <c r="D10" s="19">
        <v>1091</v>
      </c>
      <c r="E10" s="16">
        <v>0</v>
      </c>
      <c r="F10" s="20" t="s">
        <v>14</v>
      </c>
    </row>
    <row r="11" ht="63" spans="1:6">
      <c r="A11" s="16">
        <v>5</v>
      </c>
      <c r="B11" s="17" t="s">
        <v>16</v>
      </c>
      <c r="C11" s="18" t="s">
        <v>17</v>
      </c>
      <c r="D11" s="19">
        <v>2</v>
      </c>
      <c r="E11" s="16">
        <v>1</v>
      </c>
      <c r="F11" s="20" t="s">
        <v>14</v>
      </c>
    </row>
    <row r="12" ht="47.25" spans="1:6">
      <c r="A12" s="16">
        <v>6</v>
      </c>
      <c r="B12" s="17" t="s">
        <v>18</v>
      </c>
      <c r="C12" s="18" t="s">
        <v>17</v>
      </c>
      <c r="D12" s="19">
        <f>30+54</f>
        <v>84</v>
      </c>
      <c r="E12" s="16">
        <v>0</v>
      </c>
      <c r="F12" s="20" t="s">
        <v>14</v>
      </c>
    </row>
    <row r="13" ht="47.25" spans="1:6">
      <c r="A13" s="16">
        <v>7</v>
      </c>
      <c r="B13" s="17" t="s">
        <v>19</v>
      </c>
      <c r="C13" s="18" t="s">
        <v>17</v>
      </c>
      <c r="D13" s="19">
        <v>2</v>
      </c>
      <c r="E13" s="16">
        <v>0</v>
      </c>
      <c r="F13" s="20" t="s">
        <v>14</v>
      </c>
    </row>
    <row r="14" ht="36.75" customHeight="1" spans="1:6">
      <c r="A14" s="16"/>
      <c r="B14" s="21" t="s">
        <v>20</v>
      </c>
      <c r="C14" s="21"/>
      <c r="D14" s="22"/>
      <c r="E14" s="21"/>
      <c r="F14" s="21"/>
    </row>
    <row r="15" ht="47.25" spans="1:6">
      <c r="A15" s="16">
        <v>8</v>
      </c>
      <c r="B15" s="17" t="s">
        <v>21</v>
      </c>
      <c r="C15" s="18" t="s">
        <v>22</v>
      </c>
      <c r="D15" s="23">
        <v>333696.8</v>
      </c>
      <c r="E15" s="23">
        <v>407280.26381</v>
      </c>
      <c r="F15" s="20" t="s">
        <v>14</v>
      </c>
    </row>
    <row r="16" spans="1:6">
      <c r="A16" s="16"/>
      <c r="B16" s="21" t="s">
        <v>23</v>
      </c>
      <c r="C16" s="21"/>
      <c r="D16" s="22"/>
      <c r="E16" s="21"/>
      <c r="F16" s="21"/>
    </row>
    <row r="17" ht="47.25" customHeight="1" spans="1:6">
      <c r="A17" s="16">
        <v>9</v>
      </c>
      <c r="B17" s="17" t="s">
        <v>24</v>
      </c>
      <c r="C17" s="18" t="s">
        <v>25</v>
      </c>
      <c r="D17" s="19">
        <v>82.4</v>
      </c>
      <c r="E17" s="16">
        <v>43.5</v>
      </c>
      <c r="F17" s="24" t="s">
        <v>26</v>
      </c>
    </row>
    <row r="18" ht="63" spans="1:6">
      <c r="A18" s="16">
        <v>10</v>
      </c>
      <c r="B18" s="20" t="s">
        <v>27</v>
      </c>
      <c r="C18" s="11" t="s">
        <v>25</v>
      </c>
      <c r="D18" s="19">
        <v>6.5</v>
      </c>
      <c r="E18" s="16">
        <v>0.739</v>
      </c>
      <c r="F18" s="24" t="s">
        <v>26</v>
      </c>
    </row>
    <row r="19" ht="47.25" spans="1:6">
      <c r="A19" s="16">
        <v>11</v>
      </c>
      <c r="B19" s="20" t="s">
        <v>28</v>
      </c>
      <c r="C19" s="11" t="s">
        <v>29</v>
      </c>
      <c r="D19" s="19">
        <v>0.37</v>
      </c>
      <c r="E19" s="25">
        <v>0.57</v>
      </c>
      <c r="F19" s="24"/>
    </row>
    <row r="20" ht="31.5" spans="1:6">
      <c r="A20" s="16">
        <v>12</v>
      </c>
      <c r="B20" s="20" t="s">
        <v>30</v>
      </c>
      <c r="C20" s="11" t="s">
        <v>29</v>
      </c>
      <c r="D20" s="19">
        <v>6.82</v>
      </c>
      <c r="E20" s="25">
        <v>10.37</v>
      </c>
      <c r="F20" s="24"/>
    </row>
    <row r="21" ht="63" spans="1:6">
      <c r="A21" s="16">
        <v>13</v>
      </c>
      <c r="B21" s="20" t="s">
        <v>31</v>
      </c>
      <c r="C21" s="11" t="s">
        <v>32</v>
      </c>
      <c r="D21" s="19">
        <v>5.8</v>
      </c>
      <c r="E21" s="26">
        <v>7</v>
      </c>
      <c r="F21" s="24"/>
    </row>
    <row r="22" ht="78.75" spans="1:6">
      <c r="A22" s="16">
        <v>14</v>
      </c>
      <c r="B22" s="20" t="s">
        <v>33</v>
      </c>
      <c r="C22" s="11" t="s">
        <v>29</v>
      </c>
      <c r="D22" s="19">
        <v>43.5</v>
      </c>
      <c r="E22" s="27">
        <v>37.9</v>
      </c>
      <c r="F22" s="20" t="s">
        <v>34</v>
      </c>
    </row>
    <row r="23" ht="94.5" spans="1:6">
      <c r="A23" s="16">
        <v>15</v>
      </c>
      <c r="B23" s="20" t="s">
        <v>35</v>
      </c>
      <c r="C23" s="11" t="s">
        <v>36</v>
      </c>
      <c r="D23" s="19">
        <v>45.2</v>
      </c>
      <c r="E23" s="27">
        <v>41.3</v>
      </c>
      <c r="F23" s="20" t="s">
        <v>37</v>
      </c>
    </row>
    <row r="24" ht="47.25" spans="1:6">
      <c r="A24" s="16">
        <v>16</v>
      </c>
      <c r="B24" s="20" t="s">
        <v>38</v>
      </c>
      <c r="C24" s="11" t="s">
        <v>25</v>
      </c>
      <c r="D24" s="19">
        <v>694</v>
      </c>
      <c r="E24" s="27">
        <v>578.4</v>
      </c>
      <c r="F24" s="20" t="s">
        <v>39</v>
      </c>
    </row>
    <row r="25" customHeight="1" spans="1:6">
      <c r="A25" s="16"/>
      <c r="B25" s="28" t="s">
        <v>40</v>
      </c>
      <c r="C25" s="28"/>
      <c r="D25" s="29"/>
      <c r="E25" s="28"/>
      <c r="F25" s="28"/>
    </row>
    <row r="26" ht="31.5" spans="1:6">
      <c r="A26" s="16">
        <v>17</v>
      </c>
      <c r="B26" s="20" t="s">
        <v>41</v>
      </c>
      <c r="C26" s="11" t="s">
        <v>42</v>
      </c>
      <c r="D26" s="19">
        <v>110</v>
      </c>
      <c r="E26" s="25">
        <v>110</v>
      </c>
      <c r="F26" s="24"/>
    </row>
    <row r="27" ht="31.5" spans="1:6">
      <c r="A27" s="16">
        <v>18</v>
      </c>
      <c r="B27" s="20" t="s">
        <v>43</v>
      </c>
      <c r="C27" s="11" t="s">
        <v>42</v>
      </c>
      <c r="D27" s="19">
        <v>500</v>
      </c>
      <c r="E27" s="25">
        <v>758.14</v>
      </c>
      <c r="F27" s="24"/>
    </row>
    <row r="28" ht="31.5" spans="1:6">
      <c r="A28" s="16">
        <v>19</v>
      </c>
      <c r="B28" s="20" t="s">
        <v>44</v>
      </c>
      <c r="C28" s="11" t="s">
        <v>42</v>
      </c>
      <c r="D28" s="19">
        <v>0</v>
      </c>
      <c r="E28" s="25">
        <v>200</v>
      </c>
      <c r="F28" s="24"/>
    </row>
    <row r="29" ht="33.75" customHeight="1" spans="1:6">
      <c r="A29" s="16"/>
      <c r="B29" s="14" t="s">
        <v>45</v>
      </c>
      <c r="C29" s="14"/>
      <c r="D29" s="15"/>
      <c r="E29" s="14"/>
      <c r="F29" s="14"/>
    </row>
    <row r="30" ht="63" customHeight="1" spans="1:6">
      <c r="A30" s="16">
        <v>20</v>
      </c>
      <c r="B30" s="20" t="s">
        <v>46</v>
      </c>
      <c r="C30" s="11" t="s">
        <v>17</v>
      </c>
      <c r="D30" s="19">
        <v>6</v>
      </c>
      <c r="E30" s="16">
        <v>0</v>
      </c>
      <c r="F30" s="20" t="s">
        <v>47</v>
      </c>
    </row>
    <row r="31" ht="110.25" spans="1:6">
      <c r="A31" s="16">
        <v>21</v>
      </c>
      <c r="B31" s="20" t="s">
        <v>48</v>
      </c>
      <c r="C31" s="11" t="s">
        <v>49</v>
      </c>
      <c r="D31" s="19">
        <v>6</v>
      </c>
      <c r="E31" s="16">
        <v>0</v>
      </c>
      <c r="F31" s="20" t="s">
        <v>47</v>
      </c>
    </row>
    <row r="32" ht="63" spans="1:6">
      <c r="A32" s="16">
        <v>22</v>
      </c>
      <c r="B32" s="20" t="s">
        <v>50</v>
      </c>
      <c r="C32" s="11" t="s">
        <v>17</v>
      </c>
      <c r="D32" s="19">
        <v>8</v>
      </c>
      <c r="E32" s="16">
        <v>0</v>
      </c>
      <c r="F32" s="20" t="s">
        <v>47</v>
      </c>
    </row>
    <row r="33" ht="78.75" spans="1:6">
      <c r="A33" s="16">
        <v>23</v>
      </c>
      <c r="B33" s="20" t="s">
        <v>51</v>
      </c>
      <c r="C33" s="11" t="s">
        <v>49</v>
      </c>
      <c r="D33" s="19">
        <v>8</v>
      </c>
      <c r="E33" s="16">
        <v>0</v>
      </c>
      <c r="F33" s="20" t="s">
        <v>47</v>
      </c>
    </row>
    <row r="34" ht="82" customHeight="1" spans="1:8">
      <c r="A34" s="16">
        <v>24</v>
      </c>
      <c r="B34" s="20" t="s">
        <v>52</v>
      </c>
      <c r="C34" s="11" t="s">
        <v>25</v>
      </c>
      <c r="D34" s="19">
        <v>102.3</v>
      </c>
      <c r="E34" s="30">
        <v>52.6</v>
      </c>
      <c r="F34" s="31" t="s">
        <v>53</v>
      </c>
      <c r="H34" s="32"/>
    </row>
    <row r="35" ht="94.5" spans="1:8">
      <c r="A35" s="16">
        <v>25</v>
      </c>
      <c r="B35" s="20" t="s">
        <v>54</v>
      </c>
      <c r="C35" s="11" t="s">
        <v>36</v>
      </c>
      <c r="D35" s="19">
        <v>0.2</v>
      </c>
      <c r="E35" s="27">
        <v>0.218</v>
      </c>
      <c r="F35" s="20"/>
      <c r="H35" s="32"/>
    </row>
    <row r="36" ht="63" spans="1:6">
      <c r="A36" s="16">
        <v>26</v>
      </c>
      <c r="B36" s="20" t="s">
        <v>55</v>
      </c>
      <c r="C36" s="11" t="s">
        <v>25</v>
      </c>
      <c r="D36" s="19">
        <v>0.01</v>
      </c>
      <c r="E36" s="16">
        <v>0</v>
      </c>
      <c r="F36" s="20" t="s">
        <v>56</v>
      </c>
    </row>
    <row r="37" spans="1:6">
      <c r="A37" s="16"/>
      <c r="B37" s="14" t="s">
        <v>57</v>
      </c>
      <c r="C37" s="14"/>
      <c r="D37" s="15"/>
      <c r="E37" s="14"/>
      <c r="F37" s="14"/>
    </row>
    <row r="38" ht="137.25" customHeight="1" spans="1:6">
      <c r="A38" s="16">
        <v>27</v>
      </c>
      <c r="B38" s="20" t="s">
        <v>58</v>
      </c>
      <c r="C38" s="11" t="s">
        <v>17</v>
      </c>
      <c r="D38" s="19">
        <v>45</v>
      </c>
      <c r="E38" s="16">
        <f>22+12</f>
        <v>34</v>
      </c>
      <c r="F38" s="20" t="s">
        <v>59</v>
      </c>
    </row>
    <row r="39" spans="1:6">
      <c r="A39" s="16"/>
      <c r="B39" s="14" t="s">
        <v>60</v>
      </c>
      <c r="C39" s="14"/>
      <c r="D39" s="15"/>
      <c r="E39" s="14"/>
      <c r="F39" s="14"/>
    </row>
    <row r="40" ht="126" customHeight="1" spans="1:6">
      <c r="A40" s="16">
        <v>28</v>
      </c>
      <c r="B40" s="20" t="s">
        <v>61</v>
      </c>
      <c r="C40" s="11" t="s">
        <v>25</v>
      </c>
      <c r="D40" s="19">
        <v>11.3</v>
      </c>
      <c r="E40" s="25">
        <v>0</v>
      </c>
      <c r="F40" s="20" t="s">
        <v>62</v>
      </c>
    </row>
    <row r="41" spans="1:6">
      <c r="A41" s="16"/>
      <c r="B41" s="14" t="s">
        <v>63</v>
      </c>
      <c r="C41" s="14"/>
      <c r="D41" s="15"/>
      <c r="E41" s="14"/>
      <c r="F41" s="14"/>
    </row>
    <row r="42" ht="47.25" spans="1:6">
      <c r="A42" s="16">
        <v>29</v>
      </c>
      <c r="B42" s="20" t="s">
        <v>64</v>
      </c>
      <c r="C42" s="11" t="s">
        <v>65</v>
      </c>
      <c r="D42" s="23">
        <v>10047.8</v>
      </c>
      <c r="E42" s="33">
        <v>10047.8</v>
      </c>
      <c r="F42" s="20"/>
    </row>
    <row r="43" ht="36" customHeight="1" spans="1:6">
      <c r="A43" s="16"/>
      <c r="B43" s="14" t="s">
        <v>66</v>
      </c>
      <c r="C43" s="14"/>
      <c r="D43" s="15"/>
      <c r="E43" s="14"/>
      <c r="F43" s="14"/>
    </row>
    <row r="44" ht="31.5" spans="1:6">
      <c r="A44" s="16">
        <v>30</v>
      </c>
      <c r="B44" s="20" t="s">
        <v>67</v>
      </c>
      <c r="C44" s="11" t="s">
        <v>65</v>
      </c>
      <c r="D44" s="34">
        <v>10523.95</v>
      </c>
      <c r="E44" s="34">
        <v>10523.95</v>
      </c>
      <c r="F44" s="20"/>
    </row>
    <row r="45" spans="2:3">
      <c r="B45" s="35"/>
      <c r="C45" s="36"/>
    </row>
    <row r="46" spans="2:3">
      <c r="B46" s="35"/>
      <c r="C46" s="36"/>
    </row>
    <row r="47" spans="2:3">
      <c r="B47" s="37"/>
      <c r="C47" s="36"/>
    </row>
    <row r="48" spans="2:3">
      <c r="B48" s="35"/>
      <c r="C48" s="36"/>
    </row>
    <row r="49" spans="2:3">
      <c r="B49" s="35"/>
      <c r="C49" s="36"/>
    </row>
    <row r="50" spans="2:3">
      <c r="B50" s="35"/>
      <c r="C50" s="36"/>
    </row>
    <row r="51" spans="2:3">
      <c r="B51" s="35"/>
      <c r="C51" s="36"/>
    </row>
  </sheetData>
  <autoFilter ref="A5:F44">
    <extLst/>
  </autoFilter>
  <mergeCells count="11">
    <mergeCell ref="B1:C1"/>
    <mergeCell ref="B6:F6"/>
    <mergeCell ref="B14:F14"/>
    <mergeCell ref="B16:F16"/>
    <mergeCell ref="B25:F25"/>
    <mergeCell ref="B29:F29"/>
    <mergeCell ref="B37:F37"/>
    <mergeCell ref="B39:F39"/>
    <mergeCell ref="B41:F41"/>
    <mergeCell ref="B43:F43"/>
    <mergeCell ref="A2:F3"/>
  </mergeCells>
  <pageMargins left="0.708661417322835" right="0.393700787401575" top="0.551181102362205" bottom="0.551181102362205" header="0.31496062992126" footer="0.31496062992126"/>
  <pageSetup paperSize="9" scale="62" fitToHeight="0" orientation="portrait"/>
  <headerFooter/>
  <rowBreaks count="4" manualBreakCount="4">
    <brk id="21" max="5" man="1"/>
    <brk id="38" max="5" man="1"/>
    <brk id="44" max="16383" man="1"/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F7"/>
  <sheetViews>
    <sheetView workbookViewId="0">
      <selection activeCell="H19" sqref="H19"/>
    </sheetView>
  </sheetViews>
  <sheetFormatPr defaultColWidth="9" defaultRowHeight="15" outlineLevelRow="6" outlineLevelCol="5"/>
  <cols>
    <col min="2" max="2" width="29.7142857142857" customWidth="1"/>
  </cols>
  <sheetData>
    <row r="4" spans="4:6">
      <c r="D4" s="1"/>
      <c r="E4" s="1"/>
      <c r="F4" s="1"/>
    </row>
    <row r="5" spans="2:6">
      <c r="B5" s="2"/>
      <c r="D5" s="1"/>
      <c r="E5" s="1"/>
      <c r="F5" s="1"/>
    </row>
    <row r="6" spans="2:6">
      <c r="B6" s="2"/>
      <c r="D6" s="1"/>
      <c r="E6" s="1"/>
      <c r="F6" s="1"/>
    </row>
    <row r="7" spans="2:6">
      <c r="B7" s="2"/>
      <c r="D7" s="1"/>
      <c r="E7" s="1"/>
      <c r="F7" s="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Vernyaeva</dc:creator>
  <cp:lastModifiedBy>Perevoshchikova_AnaA</cp:lastModifiedBy>
  <dcterms:created xsi:type="dcterms:W3CDTF">2017-12-20T09:19:00Z</dcterms:created>
  <cp:lastPrinted>2020-01-31T08:58:00Z</cp:lastPrinted>
  <dcterms:modified xsi:type="dcterms:W3CDTF">2021-10-11T11:52:38Z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1049-11.2.0.10323</vt:lpwstr>
  </property>
  <property fmtid="{D5CDD505-2E9C-101B-9397-08002B2CF9AE}" pid="3" name="ICV">
    <vt:lpwstr>60D497F60A774F15B99C97EA2105CFEE</vt:lpwstr>
  </property>
</Properties>
</file>